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CARGA\"/>
    </mc:Choice>
  </mc:AlternateContent>
  <xr:revisionPtr revIDLastSave="0" documentId="13_ncr:1_{2C684546-7E4F-4BAF-98DC-D24CDFE83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B54" i="2" s="1"/>
  <c r="B49" i="2"/>
  <c r="B48" i="2" s="1"/>
  <c r="B59" i="2" s="1"/>
  <c r="B61" i="2" s="1"/>
  <c r="B41" i="2"/>
  <c r="B36" i="2"/>
  <c r="B45" i="2" s="1"/>
  <c r="B16" i="2"/>
  <c r="B4" i="2"/>
  <c r="B33" i="2" s="1"/>
  <c r="C55" i="2" l="1"/>
  <c r="C54" i="2"/>
  <c r="C49" i="2"/>
  <c r="C48" i="2" s="1"/>
  <c r="C41" i="2"/>
  <c r="C36" i="2"/>
  <c r="C16" i="2"/>
  <c r="C33" i="2" s="1"/>
  <c r="C4" i="2"/>
  <c r="C45" i="2" l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<sst xmlns="http://schemas.openxmlformats.org/spreadsheetml/2006/main" count="58" uniqueCount="50">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</sst>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433554</xdr:colOff>
      <xdr:row>71</xdr:row>
      <xdr:rowOff>6570</xdr:rowOff>
    </xdr:from>
    <xdr:to>
      <xdr:col>2</xdr:col>
      <xdr:colOff>593574</xdr:colOff>
      <xdr:row>73</xdr:row>
      <xdr:rowOff>138541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54" y="11094984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topLeftCell="A19" zoomScale="145" zoomScaleNormal="145" workbookViewId="0">
      <selection activeCell="E33" sqref="E3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7" t="s">
        <v>1</v>
      </c>
      <c r="B3" s="8"/>
      <c r="C3" s="8"/>
    </row>
    <row r="4" spans="1:3" ht="11.25" customHeight="1" x14ac:dyDescent="0.2">
      <c r="A4" s="9" t="s">
        <v>2</v>
      </c>
      <c r="B4" s="22">
        <f>SUM(B5:B14)</f>
        <v>15500880.989999998</v>
      </c>
      <c r="C4" s="4">
        <f>SUM(C5:C14)</f>
        <v>18806717.759999998</v>
      </c>
    </row>
    <row r="5" spans="1:3" ht="11.25" customHeight="1" x14ac:dyDescent="0.2">
      <c r="A5" s="10" t="s">
        <v>3</v>
      </c>
      <c r="B5" s="21">
        <v>0</v>
      </c>
      <c r="C5" s="5">
        <v>0</v>
      </c>
    </row>
    <row r="6" spans="1:3" ht="11.25" customHeight="1" x14ac:dyDescent="0.2">
      <c r="A6" s="10" t="s">
        <v>4</v>
      </c>
      <c r="B6" s="21">
        <v>0</v>
      </c>
      <c r="C6" s="5">
        <v>0</v>
      </c>
    </row>
    <row r="7" spans="1:3" ht="11.25" customHeight="1" x14ac:dyDescent="0.2">
      <c r="A7" s="10" t="s">
        <v>5</v>
      </c>
      <c r="B7" s="21">
        <v>0</v>
      </c>
      <c r="C7" s="5">
        <v>0</v>
      </c>
    </row>
    <row r="8" spans="1:3" ht="11.25" customHeight="1" x14ac:dyDescent="0.2">
      <c r="A8" s="10" t="s">
        <v>6</v>
      </c>
      <c r="B8" s="21">
        <v>0</v>
      </c>
      <c r="C8" s="5">
        <v>0</v>
      </c>
    </row>
    <row r="9" spans="1:3" ht="11.25" customHeight="1" x14ac:dyDescent="0.2">
      <c r="A9" s="10" t="s">
        <v>7</v>
      </c>
      <c r="B9" s="21">
        <v>1297.76</v>
      </c>
      <c r="C9" s="5">
        <v>664.58</v>
      </c>
    </row>
    <row r="10" spans="1:3" ht="11.25" customHeight="1" x14ac:dyDescent="0.2">
      <c r="A10" s="10" t="s">
        <v>8</v>
      </c>
      <c r="B10" s="21">
        <v>0</v>
      </c>
      <c r="C10" s="5">
        <v>0</v>
      </c>
    </row>
    <row r="11" spans="1:3" ht="11.25" customHeight="1" x14ac:dyDescent="0.2">
      <c r="A11" s="10" t="s">
        <v>9</v>
      </c>
      <c r="B11" s="21">
        <v>877208.95</v>
      </c>
      <c r="C11" s="5">
        <v>919849.34</v>
      </c>
    </row>
    <row r="12" spans="1:3" ht="22.5" x14ac:dyDescent="0.2">
      <c r="A12" s="10" t="s">
        <v>10</v>
      </c>
      <c r="B12" s="21">
        <v>0</v>
      </c>
      <c r="C12" s="5">
        <v>0</v>
      </c>
    </row>
    <row r="13" spans="1:3" ht="11.25" customHeight="1" x14ac:dyDescent="0.2">
      <c r="A13" s="10" t="s">
        <v>11</v>
      </c>
      <c r="B13" s="21">
        <v>14622374.279999999</v>
      </c>
      <c r="C13" s="5">
        <v>17886203.84</v>
      </c>
    </row>
    <row r="14" spans="1:3" ht="11.25" customHeight="1" x14ac:dyDescent="0.2">
      <c r="A14" s="10" t="s">
        <v>12</v>
      </c>
      <c r="B14" s="21">
        <v>0</v>
      </c>
      <c r="C14" s="5">
        <v>0</v>
      </c>
    </row>
    <row r="15" spans="1:3" ht="11.25" customHeight="1" x14ac:dyDescent="0.2">
      <c r="A15" s="11"/>
      <c r="B15" s="23"/>
      <c r="C15" s="6"/>
    </row>
    <row r="16" spans="1:3" ht="11.25" customHeight="1" x14ac:dyDescent="0.2">
      <c r="A16" s="9" t="s">
        <v>13</v>
      </c>
      <c r="B16" s="22">
        <f>SUM(B17:B32)</f>
        <v>11994114.65</v>
      </c>
      <c r="C16" s="4">
        <f>SUM(C17:C32)</f>
        <v>17560794.780000001</v>
      </c>
    </row>
    <row r="17" spans="1:3" ht="11.25" customHeight="1" x14ac:dyDescent="0.2">
      <c r="A17" s="10" t="s">
        <v>14</v>
      </c>
      <c r="B17" s="21">
        <v>8685216.3699999992</v>
      </c>
      <c r="C17" s="5">
        <v>12573204.82</v>
      </c>
    </row>
    <row r="18" spans="1:3" ht="11.25" customHeight="1" x14ac:dyDescent="0.2">
      <c r="A18" s="10" t="s">
        <v>15</v>
      </c>
      <c r="B18" s="21">
        <v>463917.96</v>
      </c>
      <c r="C18" s="5">
        <v>525180.43000000005</v>
      </c>
    </row>
    <row r="19" spans="1:3" ht="11.25" customHeight="1" x14ac:dyDescent="0.2">
      <c r="A19" s="10" t="s">
        <v>16</v>
      </c>
      <c r="B19" s="21">
        <v>1381592.49</v>
      </c>
      <c r="C19" s="5">
        <v>1180222.24</v>
      </c>
    </row>
    <row r="20" spans="1:3" ht="11.25" customHeight="1" x14ac:dyDescent="0.2">
      <c r="A20" s="10" t="s">
        <v>17</v>
      </c>
      <c r="B20" s="21">
        <v>0</v>
      </c>
      <c r="C20" s="5">
        <v>0</v>
      </c>
    </row>
    <row r="21" spans="1:3" ht="11.25" customHeight="1" x14ac:dyDescent="0.2">
      <c r="A21" s="10" t="s">
        <v>18</v>
      </c>
      <c r="B21" s="21">
        <v>0</v>
      </c>
      <c r="C21" s="5">
        <v>0</v>
      </c>
    </row>
    <row r="22" spans="1:3" ht="11.25" customHeight="1" x14ac:dyDescent="0.2">
      <c r="A22" s="10" t="s">
        <v>19</v>
      </c>
      <c r="B22" s="21">
        <v>0</v>
      </c>
      <c r="C22" s="5">
        <v>0</v>
      </c>
    </row>
    <row r="23" spans="1:3" ht="11.25" customHeight="1" x14ac:dyDescent="0.2">
      <c r="A23" s="10" t="s">
        <v>20</v>
      </c>
      <c r="B23" s="21">
        <v>1410459.73</v>
      </c>
      <c r="C23" s="5">
        <v>3203775.29</v>
      </c>
    </row>
    <row r="24" spans="1:3" ht="11.25" customHeight="1" x14ac:dyDescent="0.2">
      <c r="A24" s="10" t="s">
        <v>21</v>
      </c>
      <c r="B24" s="21">
        <v>52928.1</v>
      </c>
      <c r="C24" s="5">
        <v>78412</v>
      </c>
    </row>
    <row r="25" spans="1:3" ht="11.25" customHeight="1" x14ac:dyDescent="0.2">
      <c r="A25" s="10" t="s">
        <v>22</v>
      </c>
      <c r="B25" s="21">
        <v>0</v>
      </c>
      <c r="C25" s="5">
        <v>0</v>
      </c>
    </row>
    <row r="26" spans="1:3" ht="11.25" customHeight="1" x14ac:dyDescent="0.2">
      <c r="A26" s="10" t="s">
        <v>23</v>
      </c>
      <c r="B26" s="21">
        <v>0</v>
      </c>
      <c r="C26" s="5">
        <v>0</v>
      </c>
    </row>
    <row r="27" spans="1:3" ht="11.25" customHeight="1" x14ac:dyDescent="0.2">
      <c r="A27" s="10" t="s">
        <v>24</v>
      </c>
      <c r="B27" s="21">
        <v>0</v>
      </c>
      <c r="C27" s="5">
        <v>0</v>
      </c>
    </row>
    <row r="28" spans="1:3" ht="11.25" customHeight="1" x14ac:dyDescent="0.2">
      <c r="A28" s="10" t="s">
        <v>25</v>
      </c>
      <c r="B28" s="21">
        <v>0</v>
      </c>
      <c r="C28" s="5">
        <v>0</v>
      </c>
    </row>
    <row r="29" spans="1:3" ht="11.25" customHeight="1" x14ac:dyDescent="0.2">
      <c r="A29" s="10" t="s">
        <v>26</v>
      </c>
      <c r="B29" s="21">
        <v>0</v>
      </c>
      <c r="C29" s="5">
        <v>0</v>
      </c>
    </row>
    <row r="30" spans="1:3" ht="11.25" customHeight="1" x14ac:dyDescent="0.2">
      <c r="A30" s="10" t="s">
        <v>27</v>
      </c>
      <c r="B30" s="21">
        <v>0</v>
      </c>
      <c r="C30" s="5">
        <v>0</v>
      </c>
    </row>
    <row r="31" spans="1:3" ht="11.25" customHeight="1" x14ac:dyDescent="0.2">
      <c r="A31" s="10" t="s">
        <v>28</v>
      </c>
      <c r="B31" s="21">
        <v>0</v>
      </c>
      <c r="C31" s="5">
        <v>0</v>
      </c>
    </row>
    <row r="32" spans="1:3" ht="11.25" customHeight="1" x14ac:dyDescent="0.2">
      <c r="A32" s="10" t="s">
        <v>29</v>
      </c>
      <c r="B32" s="21">
        <v>0</v>
      </c>
      <c r="C32" s="5">
        <v>0</v>
      </c>
    </row>
    <row r="33" spans="1:3" ht="11.25" customHeight="1" x14ac:dyDescent="0.2">
      <c r="A33" s="7" t="s">
        <v>30</v>
      </c>
      <c r="B33" s="22">
        <f>B4-B16</f>
        <v>3506766.339999998</v>
      </c>
      <c r="C33" s="4">
        <f>C4-C16</f>
        <v>1245922.9799999967</v>
      </c>
    </row>
    <row r="34" spans="1:3" ht="11.25" customHeight="1" x14ac:dyDescent="0.2">
      <c r="A34" s="12"/>
      <c r="B34" s="23"/>
      <c r="C34" s="6"/>
    </row>
    <row r="35" spans="1:3" ht="11.25" customHeight="1" x14ac:dyDescent="0.2">
      <c r="A35" s="7" t="s">
        <v>31</v>
      </c>
      <c r="B35" s="23"/>
      <c r="C35" s="6"/>
    </row>
    <row r="36" spans="1:3" ht="11.25" customHeight="1" x14ac:dyDescent="0.2">
      <c r="A36" s="9" t="s">
        <v>2</v>
      </c>
      <c r="B36" s="22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21">
        <v>0</v>
      </c>
      <c r="C37" s="5">
        <v>0</v>
      </c>
    </row>
    <row r="38" spans="1:3" ht="11.25" customHeight="1" x14ac:dyDescent="0.2">
      <c r="A38" s="10" t="s">
        <v>33</v>
      </c>
      <c r="B38" s="21">
        <v>0</v>
      </c>
      <c r="C38" s="5">
        <v>0</v>
      </c>
    </row>
    <row r="39" spans="1:3" ht="11.25" customHeight="1" x14ac:dyDescent="0.2">
      <c r="A39" s="10" t="s">
        <v>34</v>
      </c>
      <c r="B39" s="21">
        <v>0</v>
      </c>
      <c r="C39" s="5">
        <v>0</v>
      </c>
    </row>
    <row r="40" spans="1:3" ht="11.25" customHeight="1" x14ac:dyDescent="0.2">
      <c r="A40" s="11"/>
      <c r="B40" s="23"/>
      <c r="C40" s="6"/>
    </row>
    <row r="41" spans="1:3" ht="11.25" customHeight="1" x14ac:dyDescent="0.2">
      <c r="A41" s="9" t="s">
        <v>13</v>
      </c>
      <c r="B41" s="22">
        <f>SUM(B42:B44)</f>
        <v>33020.01</v>
      </c>
      <c r="C41" s="4">
        <f>SUM(C42:C44)</f>
        <v>169854.36</v>
      </c>
    </row>
    <row r="42" spans="1:3" ht="11.25" customHeight="1" x14ac:dyDescent="0.2">
      <c r="A42" s="10" t="s">
        <v>32</v>
      </c>
      <c r="B42" s="21">
        <v>0</v>
      </c>
      <c r="C42" s="5">
        <v>0</v>
      </c>
    </row>
    <row r="43" spans="1:3" ht="11.25" customHeight="1" x14ac:dyDescent="0.2">
      <c r="A43" s="10" t="s">
        <v>33</v>
      </c>
      <c r="B43" s="21">
        <v>33020.01</v>
      </c>
      <c r="C43" s="5">
        <v>169854.36</v>
      </c>
    </row>
    <row r="44" spans="1:3" ht="11.25" customHeight="1" x14ac:dyDescent="0.2">
      <c r="A44" s="10" t="s">
        <v>35</v>
      </c>
      <c r="B44" s="21">
        <v>0</v>
      </c>
      <c r="C44" s="5">
        <v>0</v>
      </c>
    </row>
    <row r="45" spans="1:3" ht="11.25" customHeight="1" x14ac:dyDescent="0.2">
      <c r="A45" s="7" t="s">
        <v>36</v>
      </c>
      <c r="B45" s="22">
        <f>B36-B41</f>
        <v>-33020.01</v>
      </c>
      <c r="C45" s="4">
        <f>C36-C41</f>
        <v>-169854.36</v>
      </c>
    </row>
    <row r="46" spans="1:3" ht="11.25" customHeight="1" x14ac:dyDescent="0.2">
      <c r="A46" s="12"/>
      <c r="B46" s="23"/>
      <c r="C46" s="6"/>
    </row>
    <row r="47" spans="1:3" ht="11.25" customHeight="1" x14ac:dyDescent="0.2">
      <c r="A47" s="7" t="s">
        <v>37</v>
      </c>
      <c r="B47" s="23"/>
      <c r="C47" s="6"/>
    </row>
    <row r="48" spans="1:3" ht="11.25" customHeight="1" x14ac:dyDescent="0.2">
      <c r="A48" s="9" t="s">
        <v>2</v>
      </c>
      <c r="B48" s="22">
        <f>SUM(B49+B52)</f>
        <v>0</v>
      </c>
      <c r="C48" s="4">
        <f>SUM(C49+C52)</f>
        <v>2575773.87</v>
      </c>
    </row>
    <row r="49" spans="1:3" ht="11.25" customHeight="1" x14ac:dyDescent="0.2">
      <c r="A49" s="10" t="s">
        <v>38</v>
      </c>
      <c r="B49" s="21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21">
        <v>0</v>
      </c>
      <c r="C50" s="5">
        <v>0</v>
      </c>
    </row>
    <row r="51" spans="1:3" ht="11.25" customHeight="1" x14ac:dyDescent="0.2">
      <c r="A51" s="10" t="s">
        <v>40</v>
      </c>
      <c r="B51" s="21">
        <v>0</v>
      </c>
      <c r="C51" s="5">
        <v>0</v>
      </c>
    </row>
    <row r="52" spans="1:3" ht="11.25" customHeight="1" x14ac:dyDescent="0.2">
      <c r="A52" s="10" t="s">
        <v>41</v>
      </c>
      <c r="B52" s="21">
        <v>0</v>
      </c>
      <c r="C52" s="5">
        <v>2575773.87</v>
      </c>
    </row>
    <row r="53" spans="1:3" ht="11.25" customHeight="1" x14ac:dyDescent="0.2">
      <c r="A53" s="11"/>
      <c r="B53" s="23"/>
      <c r="C53" s="6"/>
    </row>
    <row r="54" spans="1:3" ht="11.25" customHeight="1" x14ac:dyDescent="0.2">
      <c r="A54" s="9" t="s">
        <v>13</v>
      </c>
      <c r="B54" s="22">
        <f>SUM(B55+B58)</f>
        <v>1151660.19</v>
      </c>
      <c r="C54" s="4">
        <f>SUM(C55+C58)</f>
        <v>0</v>
      </c>
    </row>
    <row r="55" spans="1:3" ht="11.25" customHeight="1" x14ac:dyDescent="0.2">
      <c r="A55" s="10" t="s">
        <v>42</v>
      </c>
      <c r="B55" s="21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21">
        <v>0</v>
      </c>
      <c r="C56" s="5">
        <v>0</v>
      </c>
    </row>
    <row r="57" spans="1:3" ht="11.25" customHeight="1" x14ac:dyDescent="0.2">
      <c r="A57" s="10" t="s">
        <v>40</v>
      </c>
      <c r="B57" s="21">
        <v>0</v>
      </c>
      <c r="C57" s="5">
        <v>0</v>
      </c>
    </row>
    <row r="58" spans="1:3" ht="11.25" customHeight="1" x14ac:dyDescent="0.2">
      <c r="A58" s="10" t="s">
        <v>43</v>
      </c>
      <c r="B58" s="21">
        <v>1151660.19</v>
      </c>
      <c r="C58" s="5">
        <v>0</v>
      </c>
    </row>
    <row r="59" spans="1:3" ht="11.25" customHeight="1" x14ac:dyDescent="0.2">
      <c r="A59" s="7" t="s">
        <v>44</v>
      </c>
      <c r="B59" s="22">
        <f>B48-B54</f>
        <v>-1151660.19</v>
      </c>
      <c r="C59" s="4">
        <f>C48-C54</f>
        <v>2575773.87</v>
      </c>
    </row>
    <row r="60" spans="1:3" ht="11.25" customHeight="1" x14ac:dyDescent="0.2">
      <c r="A60" s="12"/>
      <c r="B60" s="23"/>
      <c r="C60" s="6"/>
    </row>
    <row r="61" spans="1:3" ht="11.25" customHeight="1" x14ac:dyDescent="0.2">
      <c r="A61" s="7" t="s">
        <v>45</v>
      </c>
      <c r="B61" s="22">
        <f>B59+B45+B33</f>
        <v>2322086.1399999978</v>
      </c>
      <c r="C61" s="4">
        <f>C59+C45+C33</f>
        <v>3651842.489999997</v>
      </c>
    </row>
    <row r="62" spans="1:3" ht="11.25" customHeight="1" x14ac:dyDescent="0.2">
      <c r="A62" s="12"/>
      <c r="B62" s="23"/>
      <c r="C62" s="6"/>
    </row>
    <row r="63" spans="1:3" ht="11.25" customHeight="1" x14ac:dyDescent="0.2">
      <c r="A63" s="7" t="s">
        <v>46</v>
      </c>
      <c r="B63" s="22">
        <v>5202255.29</v>
      </c>
      <c r="C63" s="4">
        <v>1550412.8</v>
      </c>
    </row>
    <row r="64" spans="1:3" ht="11.25" customHeight="1" x14ac:dyDescent="0.2">
      <c r="A64" s="12"/>
      <c r="B64" s="23"/>
      <c r="C64" s="6"/>
    </row>
    <row r="65" spans="1:3" ht="11.25" customHeight="1" x14ac:dyDescent="0.2">
      <c r="A65" s="7" t="s">
        <v>47</v>
      </c>
      <c r="B65" s="22">
        <v>7524341.4299999997</v>
      </c>
      <c r="C65" s="4">
        <v>5202255.29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2024-10-11T20:42:49Z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